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5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<sst xmlns="http://schemas.openxmlformats.org/spreadsheetml/2006/main" count="144" uniqueCount="86">
  <si>
    <t>2019-2020学年戏剧艺术学院综合测评分数统计汇总表</t>
  </si>
  <si>
    <t>专业:17级舞蹈表演</t>
  </si>
  <si>
    <t>序号</t>
  </si>
  <si>
    <t>姓名</t>
  </si>
  <si>
    <t>学号</t>
  </si>
  <si>
    <t>学分加权平均分</t>
  </si>
  <si>
    <t>智育加分减分事项内容</t>
  </si>
  <si>
    <t>得分</t>
  </si>
  <si>
    <t>德育加分减分事项内容</t>
  </si>
  <si>
    <t>文体加分减分事项内容</t>
  </si>
  <si>
    <t>综合测评得分</t>
  </si>
  <si>
    <t>通过率</t>
  </si>
  <si>
    <t>平均学分绩点</t>
  </si>
  <si>
    <t>排名</t>
  </si>
  <si>
    <t>备注</t>
  </si>
  <si>
    <t>苏姗</t>
  </si>
  <si>
    <t>学子杯舞蹈比赛一等奖  院级
2020.03.12（5分）</t>
  </si>
  <si>
    <t>100.00%</t>
  </si>
  <si>
    <t>卢佳男</t>
  </si>
  <si>
    <t>团支书（4分）
优秀学生干部（4分）</t>
  </si>
  <si>
    <t>学子杯论文比赛二等奖  院级
2020.03.12（4分）</t>
  </si>
  <si>
    <t>赵安琪</t>
  </si>
  <si>
    <t>班长（4分）</t>
  </si>
  <si>
    <t>学子杯舞蹈比赛二等奖 院级
2020.03.12（4分）</t>
  </si>
  <si>
    <t>李泽萌</t>
  </si>
  <si>
    <t>优秀学生（4分）
荣获1905文化创意志愿者
2019.10.01（2分）
荣获沈阳师范大学青年志愿者证书 校级 2019.09.01（2分）</t>
  </si>
  <si>
    <t>张莉林</t>
  </si>
  <si>
    <t>学习委员（2分）</t>
  </si>
  <si>
    <t>学子杯舞蹈比赛三等奖 院级
2020.03.12（3分）</t>
  </si>
  <si>
    <t>康璇</t>
  </si>
  <si>
    <t>优秀学生（4分）</t>
  </si>
  <si>
    <t>杨昊黎</t>
  </si>
  <si>
    <t>张伟峰</t>
  </si>
  <si>
    <t>赵旭</t>
  </si>
  <si>
    <t>优秀学生干部（4分）
班长（4分）</t>
  </si>
  <si>
    <t>学子杯舞蹈比赛优秀奖 院级
2020.03.12（2分）</t>
  </si>
  <si>
    <t>刘可馨</t>
  </si>
  <si>
    <t>高曦麟</t>
  </si>
  <si>
    <t>吉祥</t>
  </si>
  <si>
    <t>学子杯论文比赛三等奖 院级
2020.03.12（3分）</t>
  </si>
  <si>
    <t>焦天睿</t>
  </si>
  <si>
    <t>杨佳宝</t>
  </si>
  <si>
    <t>岳雨欣</t>
  </si>
  <si>
    <t>梁程程</t>
  </si>
  <si>
    <t>王子康</t>
  </si>
  <si>
    <t>武健</t>
  </si>
  <si>
    <t>学子杯舞蹈比赛三等奖
 院级2020.03.12（3分）</t>
  </si>
  <si>
    <t>佟兴</t>
  </si>
  <si>
    <t>崔志伟</t>
  </si>
  <si>
    <t>张博雅</t>
  </si>
  <si>
    <t>刘雨婷</t>
  </si>
  <si>
    <t>冯炘葳</t>
  </si>
  <si>
    <t>杨雨轩</t>
  </si>
  <si>
    <t>温珂怡</t>
  </si>
  <si>
    <t>学子杯论文比赛二等奖 院级
2020.03.12（4分）</t>
  </si>
  <si>
    <t>边逸伦</t>
  </si>
  <si>
    <t>学子杯论文比赛一等奖 院级
2020.03.12（5分）</t>
  </si>
  <si>
    <t>卫宁</t>
  </si>
  <si>
    <t>梁佳蕊</t>
  </si>
  <si>
    <t>赵欣妍</t>
  </si>
  <si>
    <t>郭杭泽</t>
  </si>
  <si>
    <t>侯帅男</t>
  </si>
  <si>
    <t>韩玉晓</t>
  </si>
  <si>
    <t>学子杯舞蹈比赛优秀奖  院级2020.03.12（2分）</t>
  </si>
  <si>
    <t>夏钰璟</t>
  </si>
  <si>
    <t>吴耀雄</t>
  </si>
  <si>
    <t>学子杯舞蹈比赛二等奖  院级
2020.03.12（4分）</t>
  </si>
  <si>
    <t>曹永琪</t>
  </si>
  <si>
    <t>刘丹丹</t>
  </si>
  <si>
    <t>张瑞杰</t>
  </si>
  <si>
    <t>李谷鑫</t>
  </si>
  <si>
    <t>桂嘉潞</t>
  </si>
  <si>
    <t>那芙嘉</t>
  </si>
  <si>
    <t>张强</t>
  </si>
  <si>
    <t>桑学森</t>
  </si>
  <si>
    <t>王瑶</t>
  </si>
  <si>
    <t>邓雪</t>
  </si>
  <si>
    <t>团支书（4分）</t>
  </si>
  <si>
    <t>赵元海</t>
  </si>
  <si>
    <t>曹建军</t>
  </si>
  <si>
    <t>孟玉</t>
  </si>
  <si>
    <t>李彤</t>
  </si>
  <si>
    <t>王明颜</t>
  </si>
  <si>
    <t>赵甜甜</t>
  </si>
  <si>
    <t>董明熙</t>
  </si>
  <si>
    <t>王添宁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</si>
</sst>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8">
    <font>
      <sz val="11"/>
      <name val="等线"/>
      <charset val="134"/>
    </font>
    <font>
      <sz val="8"/>
      <color rgb="FF36363D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5"/>
      <color rgb="FF36363D"/>
      <name val="宋体"/>
      <charset val="134"/>
    </font>
    <font>
      <b/>
      <sz val="11"/>
      <color rgb="FF36363D"/>
      <name val="宋体"/>
      <charset val="134"/>
    </font>
    <font>
      <sz val="8"/>
      <color rgb="FF36363D"/>
      <name val="等线"/>
      <charset val="134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9" borderId="5" applyNumberFormat="0" applyFont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6" fillId="34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176" fontId="4" fillId="0" borderId="0" xfId="0" applyNumberFormat="1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"/>
  <sheetViews>
    <sheetView tabSelected="1" zoomScale="115" zoomScaleNormal="115" topLeftCell="A40" workbookViewId="0">
      <selection activeCell="A1" sqref="A1:O1"/>
    </sheetView>
  </sheetViews>
  <sheetFormatPr defaultColWidth="9" defaultRowHeight="13.5"/>
  <cols>
    <col min="1" max="1" width="5.31666666666667" style="5" customWidth="1"/>
    <col min="2" max="2" width="6.88333333333333" style="5" customWidth="1"/>
    <col min="3" max="3" width="7" style="5" customWidth="1"/>
    <col min="4" max="4" width="9.55833333333333" style="5" customWidth="1"/>
    <col min="5" max="5" width="13.775" style="5" customWidth="1"/>
    <col min="6" max="6" width="5.10833333333333" style="5" customWidth="1"/>
    <col min="7" max="7" width="30.775" style="6" customWidth="1"/>
    <col min="8" max="8" width="4.675" style="5" customWidth="1"/>
    <col min="9" max="9" width="32.5583333333333" style="6" customWidth="1"/>
    <col min="10" max="10" width="5.75833333333333" style="5" customWidth="1"/>
    <col min="11" max="11" width="11.5583333333333" style="7" customWidth="1"/>
    <col min="12" max="12" width="6.88333333333333" style="5" customWidth="1"/>
    <col min="13" max="13" width="12.6666666666667" style="5" customWidth="1"/>
    <col min="14" max="14" width="8.21666666666667" style="5" customWidth="1"/>
    <col min="15" max="15" width="2.66666666666667" style="5" customWidth="1"/>
    <col min="16" max="16384" width="9" style="5"/>
  </cols>
  <sheetData>
    <row r="1" s="1" customFormat="1" ht="19.5" spans="1:17">
      <c r="A1" s="8" t="s">
        <v>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23"/>
      <c r="Q1" s="23"/>
    </row>
    <row r="2" s="2" customFormat="1" ht="23" customHeight="1" spans="1:5">
      <c r="A2" s="10" t="s">
        <v>1</v>
      </c>
      <c r="B2" s="11"/>
      <c r="C2" s="11"/>
      <c r="D2" s="11"/>
      <c r="E2" s="11"/>
    </row>
    <row r="3" s="3" customFormat="1" ht="32" customHeight="1" spans="1:15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4" t="s">
        <v>7</v>
      </c>
      <c r="G3" s="15" t="s">
        <v>8</v>
      </c>
      <c r="H3" s="15" t="s">
        <v>7</v>
      </c>
      <c r="I3" s="24" t="s">
        <v>9</v>
      </c>
      <c r="J3" s="24" t="s">
        <v>7</v>
      </c>
      <c r="K3" s="25" t="s">
        <v>10</v>
      </c>
      <c r="L3" s="12" t="s">
        <v>11</v>
      </c>
      <c r="M3" s="12" t="s">
        <v>12</v>
      </c>
      <c r="N3" s="12" t="s">
        <v>13</v>
      </c>
      <c r="O3" s="12" t="s">
        <v>14</v>
      </c>
    </row>
    <row r="4" spans="1:15">
      <c r="A4" s="16">
        <v>1</v>
      </c>
      <c r="B4" s="16" t="s">
        <v>15</v>
      </c>
      <c r="C4" s="16">
        <v>17137023</v>
      </c>
      <c r="D4" s="16">
        <v>93.84</v>
      </c>
      <c r="E4" s="16"/>
      <c r="F4" s="16">
        <v>93.84</v>
      </c>
      <c r="G4" s="17"/>
      <c r="H4" s="16">
        <v>60</v>
      </c>
      <c r="I4" s="17" t="s">
        <v>16</v>
      </c>
      <c r="J4" s="16">
        <v>55</v>
      </c>
      <c r="K4" s="26">
        <f t="shared" ref="K4:K55" si="0">F4*0.7+H4*0.2+J4*0.1</f>
        <v>83.188</v>
      </c>
      <c r="L4" s="27" t="s">
        <v>17</v>
      </c>
      <c r="M4" s="16">
        <v>3.91</v>
      </c>
      <c r="N4" s="16">
        <v>1</v>
      </c>
      <c r="O4" s="16"/>
    </row>
    <row r="5" ht="21" spans="1:15">
      <c r="A5" s="16">
        <v>2</v>
      </c>
      <c r="B5" s="16" t="s">
        <v>18</v>
      </c>
      <c r="C5" s="16">
        <v>17137020</v>
      </c>
      <c r="D5" s="16">
        <v>90.35</v>
      </c>
      <c r="E5" s="16"/>
      <c r="F5" s="16">
        <v>90.35</v>
      </c>
      <c r="G5" s="18" t="s">
        <v>19</v>
      </c>
      <c r="H5" s="16">
        <v>68</v>
      </c>
      <c r="I5" s="17" t="s">
        <v>20</v>
      </c>
      <c r="J5" s="16">
        <v>54</v>
      </c>
      <c r="K5" s="26">
        <f t="shared" si="0"/>
        <v>82.245</v>
      </c>
      <c r="L5" s="27" t="s">
        <v>17</v>
      </c>
      <c r="M5" s="16">
        <v>3.67</v>
      </c>
      <c r="N5" s="16">
        <v>2</v>
      </c>
      <c r="O5" s="16"/>
    </row>
    <row r="6" spans="1:15">
      <c r="A6" s="16">
        <v>3</v>
      </c>
      <c r="B6" s="16" t="s">
        <v>21</v>
      </c>
      <c r="C6" s="16">
        <v>17137043</v>
      </c>
      <c r="D6" s="16">
        <v>91.42</v>
      </c>
      <c r="E6" s="16"/>
      <c r="F6" s="16">
        <v>91.42</v>
      </c>
      <c r="G6" s="17" t="s">
        <v>22</v>
      </c>
      <c r="H6" s="16">
        <v>64</v>
      </c>
      <c r="I6" s="17" t="s">
        <v>23</v>
      </c>
      <c r="J6" s="16">
        <v>54</v>
      </c>
      <c r="K6" s="26">
        <f t="shared" si="0"/>
        <v>82.194</v>
      </c>
      <c r="L6" s="27" t="s">
        <v>17</v>
      </c>
      <c r="M6" s="16">
        <v>3.86</v>
      </c>
      <c r="N6" s="16">
        <v>3</v>
      </c>
      <c r="O6" s="16"/>
    </row>
    <row r="7" ht="52.5" spans="1:15">
      <c r="A7" s="16">
        <v>4</v>
      </c>
      <c r="B7" s="16" t="s">
        <v>24</v>
      </c>
      <c r="C7" s="16">
        <v>17137015</v>
      </c>
      <c r="D7" s="16">
        <v>90.56</v>
      </c>
      <c r="E7" s="19"/>
      <c r="F7" s="16">
        <v>90.56</v>
      </c>
      <c r="G7" s="18" t="s">
        <v>25</v>
      </c>
      <c r="H7" s="16">
        <v>68</v>
      </c>
      <c r="I7" s="17"/>
      <c r="J7" s="16">
        <v>52</v>
      </c>
      <c r="K7" s="26">
        <f t="shared" si="0"/>
        <v>82.192</v>
      </c>
      <c r="L7" s="27" t="s">
        <v>17</v>
      </c>
      <c r="M7" s="19">
        <v>3.56</v>
      </c>
      <c r="N7" s="16">
        <v>4</v>
      </c>
      <c r="O7" s="19"/>
    </row>
    <row r="8" spans="1:15">
      <c r="A8" s="16">
        <v>5</v>
      </c>
      <c r="B8" s="16" t="s">
        <v>26</v>
      </c>
      <c r="C8" s="16">
        <v>17137036</v>
      </c>
      <c r="D8" s="16">
        <v>91.93</v>
      </c>
      <c r="E8" s="16"/>
      <c r="F8" s="16">
        <v>91.93</v>
      </c>
      <c r="G8" s="17" t="s">
        <v>27</v>
      </c>
      <c r="H8" s="16">
        <v>62</v>
      </c>
      <c r="I8" s="17" t="s">
        <v>28</v>
      </c>
      <c r="J8" s="16">
        <v>53</v>
      </c>
      <c r="K8" s="26">
        <f t="shared" si="0"/>
        <v>82.051</v>
      </c>
      <c r="L8" s="27" t="s">
        <v>17</v>
      </c>
      <c r="M8" s="16">
        <v>3.88</v>
      </c>
      <c r="N8" s="16">
        <v>5</v>
      </c>
      <c r="O8" s="16"/>
    </row>
    <row r="9" spans="1:15">
      <c r="A9" s="16">
        <v>6</v>
      </c>
      <c r="B9" s="16" t="s">
        <v>29</v>
      </c>
      <c r="C9" s="16">
        <v>17137045</v>
      </c>
      <c r="D9" s="16">
        <v>91.07</v>
      </c>
      <c r="E9" s="16"/>
      <c r="F9" s="16">
        <v>91.07</v>
      </c>
      <c r="G9" s="17" t="s">
        <v>30</v>
      </c>
      <c r="H9" s="16">
        <v>64</v>
      </c>
      <c r="I9" s="17"/>
      <c r="J9" s="16">
        <v>50</v>
      </c>
      <c r="K9" s="26">
        <f t="shared" si="0"/>
        <v>81.549</v>
      </c>
      <c r="L9" s="27" t="s">
        <v>17</v>
      </c>
      <c r="M9" s="16">
        <v>3.67</v>
      </c>
      <c r="N9" s="16">
        <v>6</v>
      </c>
      <c r="O9" s="16"/>
    </row>
    <row r="10" spans="1:15">
      <c r="A10" s="16">
        <v>7</v>
      </c>
      <c r="B10" s="16" t="s">
        <v>31</v>
      </c>
      <c r="C10" s="16">
        <v>17137032</v>
      </c>
      <c r="D10" s="16">
        <v>92.16</v>
      </c>
      <c r="E10" s="16"/>
      <c r="F10" s="16">
        <v>92.16</v>
      </c>
      <c r="G10" s="17"/>
      <c r="H10" s="16">
        <v>60</v>
      </c>
      <c r="I10" s="17"/>
      <c r="J10" s="16">
        <v>50</v>
      </c>
      <c r="K10" s="26">
        <f t="shared" si="0"/>
        <v>81.512</v>
      </c>
      <c r="L10" s="27" t="s">
        <v>17</v>
      </c>
      <c r="M10" s="16">
        <v>3.79</v>
      </c>
      <c r="N10" s="16">
        <v>7</v>
      </c>
      <c r="O10" s="16"/>
    </row>
    <row r="11" spans="1:15">
      <c r="A11" s="16">
        <v>8</v>
      </c>
      <c r="B11" s="16" t="s">
        <v>32</v>
      </c>
      <c r="C11" s="16">
        <v>15140002</v>
      </c>
      <c r="D11" s="16">
        <v>90.32</v>
      </c>
      <c r="E11" s="16"/>
      <c r="F11" s="16">
        <v>90.32</v>
      </c>
      <c r="G11" s="17"/>
      <c r="H11" s="16">
        <v>60</v>
      </c>
      <c r="I11" s="17"/>
      <c r="J11" s="16">
        <v>50</v>
      </c>
      <c r="K11" s="26">
        <f t="shared" si="0"/>
        <v>80.224</v>
      </c>
      <c r="L11" s="27" t="s">
        <v>17</v>
      </c>
      <c r="M11" s="16">
        <v>3.68</v>
      </c>
      <c r="N11" s="16">
        <v>8</v>
      </c>
      <c r="O11" s="16"/>
    </row>
    <row r="12" ht="27.6" customHeight="1" spans="1:15">
      <c r="A12" s="16">
        <v>9</v>
      </c>
      <c r="B12" s="16" t="s">
        <v>33</v>
      </c>
      <c r="C12" s="16">
        <v>17137039</v>
      </c>
      <c r="D12" s="20">
        <v>87.6</v>
      </c>
      <c r="E12" s="16"/>
      <c r="F12" s="20">
        <v>87.6</v>
      </c>
      <c r="G12" s="18" t="s">
        <v>34</v>
      </c>
      <c r="H12" s="16">
        <v>68</v>
      </c>
      <c r="I12" s="17" t="s">
        <v>35</v>
      </c>
      <c r="J12" s="16">
        <v>52</v>
      </c>
      <c r="K12" s="26">
        <f t="shared" si="0"/>
        <v>80.12</v>
      </c>
      <c r="L12" s="27" t="s">
        <v>17</v>
      </c>
      <c r="M12" s="16">
        <v>3.33</v>
      </c>
      <c r="N12" s="16">
        <v>9</v>
      </c>
      <c r="O12" s="16"/>
    </row>
    <row r="13" spans="1:15">
      <c r="A13" s="16">
        <v>10</v>
      </c>
      <c r="B13" s="16" t="s">
        <v>36</v>
      </c>
      <c r="C13" s="16">
        <v>17137018</v>
      </c>
      <c r="D13" s="16">
        <v>89.81</v>
      </c>
      <c r="E13" s="16"/>
      <c r="F13" s="16">
        <v>89.81</v>
      </c>
      <c r="G13" s="17"/>
      <c r="H13" s="16">
        <v>60</v>
      </c>
      <c r="I13" s="17" t="s">
        <v>35</v>
      </c>
      <c r="J13" s="16">
        <v>52</v>
      </c>
      <c r="K13" s="26">
        <f t="shared" si="0"/>
        <v>80.067</v>
      </c>
      <c r="L13" s="27" t="s">
        <v>17</v>
      </c>
      <c r="M13" s="16">
        <v>3.65</v>
      </c>
      <c r="N13" s="16">
        <v>10</v>
      </c>
      <c r="O13" s="16"/>
    </row>
    <row r="14" spans="1:15">
      <c r="A14" s="16">
        <v>11</v>
      </c>
      <c r="B14" s="16" t="s">
        <v>37</v>
      </c>
      <c r="C14" s="16">
        <v>17137007</v>
      </c>
      <c r="D14" s="16">
        <v>89.94</v>
      </c>
      <c r="E14" s="16"/>
      <c r="F14" s="16">
        <v>89.94</v>
      </c>
      <c r="G14" s="17"/>
      <c r="H14" s="16">
        <v>60</v>
      </c>
      <c r="I14" s="17"/>
      <c r="J14" s="16">
        <v>50</v>
      </c>
      <c r="K14" s="26">
        <f t="shared" si="0"/>
        <v>79.958</v>
      </c>
      <c r="L14" s="27" t="s">
        <v>17</v>
      </c>
      <c r="M14" s="16">
        <v>3.68</v>
      </c>
      <c r="N14" s="16">
        <v>11</v>
      </c>
      <c r="O14" s="16"/>
    </row>
    <row r="15" spans="1:15">
      <c r="A15" s="16">
        <v>12</v>
      </c>
      <c r="B15" s="16" t="s">
        <v>38</v>
      </c>
      <c r="C15" s="16">
        <v>17137012</v>
      </c>
      <c r="D15" s="16">
        <v>88.81</v>
      </c>
      <c r="E15" s="16"/>
      <c r="F15" s="16">
        <v>88.81</v>
      </c>
      <c r="G15" s="17"/>
      <c r="H15" s="16">
        <v>60</v>
      </c>
      <c r="I15" s="17" t="s">
        <v>39</v>
      </c>
      <c r="J15" s="16">
        <v>53</v>
      </c>
      <c r="K15" s="26">
        <f t="shared" si="0"/>
        <v>79.467</v>
      </c>
      <c r="L15" s="27" t="s">
        <v>17</v>
      </c>
      <c r="M15" s="16">
        <v>3.42</v>
      </c>
      <c r="N15" s="16">
        <v>12</v>
      </c>
      <c r="O15" s="16"/>
    </row>
    <row r="16" spans="1:15">
      <c r="A16" s="16">
        <v>13</v>
      </c>
      <c r="B16" s="16" t="s">
        <v>40</v>
      </c>
      <c r="C16" s="16">
        <v>17137013</v>
      </c>
      <c r="D16" s="16">
        <v>89.23</v>
      </c>
      <c r="E16" s="16"/>
      <c r="F16" s="16">
        <v>89.23</v>
      </c>
      <c r="G16" s="17"/>
      <c r="H16" s="16">
        <v>60</v>
      </c>
      <c r="I16" s="17"/>
      <c r="J16" s="16">
        <v>50</v>
      </c>
      <c r="K16" s="26">
        <f t="shared" si="0"/>
        <v>79.461</v>
      </c>
      <c r="L16" s="27" t="s">
        <v>17</v>
      </c>
      <c r="M16" s="16">
        <v>3.63</v>
      </c>
      <c r="N16" s="16">
        <v>13</v>
      </c>
      <c r="O16" s="16"/>
    </row>
    <row r="17" spans="1:15">
      <c r="A17" s="16">
        <v>14</v>
      </c>
      <c r="B17" s="16" t="s">
        <v>41</v>
      </c>
      <c r="C17" s="16">
        <v>17137033</v>
      </c>
      <c r="D17" s="16">
        <v>88.21</v>
      </c>
      <c r="E17" s="16"/>
      <c r="F17" s="16">
        <v>88.21</v>
      </c>
      <c r="G17" s="17" t="s">
        <v>27</v>
      </c>
      <c r="H17" s="16">
        <v>62</v>
      </c>
      <c r="I17" s="17" t="s">
        <v>35</v>
      </c>
      <c r="J17" s="16">
        <v>52</v>
      </c>
      <c r="K17" s="26">
        <f t="shared" si="0"/>
        <v>79.347</v>
      </c>
      <c r="L17" s="27" t="s">
        <v>17</v>
      </c>
      <c r="M17" s="16">
        <v>3.33</v>
      </c>
      <c r="N17" s="16">
        <v>14</v>
      </c>
      <c r="O17" s="16"/>
    </row>
    <row r="18" customFormat="1" spans="1:15">
      <c r="A18" s="16">
        <v>15</v>
      </c>
      <c r="B18" s="16" t="s">
        <v>42</v>
      </c>
      <c r="C18" s="16">
        <v>17137051</v>
      </c>
      <c r="D18" s="16">
        <v>88.7</v>
      </c>
      <c r="E18" s="16"/>
      <c r="F18" s="16">
        <v>88.7</v>
      </c>
      <c r="G18" s="17"/>
      <c r="H18" s="16">
        <v>60</v>
      </c>
      <c r="I18" s="17" t="s">
        <v>35</v>
      </c>
      <c r="J18" s="16">
        <v>52</v>
      </c>
      <c r="K18" s="26">
        <f t="shared" si="0"/>
        <v>79.29</v>
      </c>
      <c r="L18" s="27" t="s">
        <v>17</v>
      </c>
      <c r="M18" s="16">
        <v>3.51</v>
      </c>
      <c r="N18" s="16">
        <v>15</v>
      </c>
      <c r="O18" s="16"/>
    </row>
    <row r="19" spans="1:15">
      <c r="A19" s="16">
        <v>16</v>
      </c>
      <c r="B19" s="16" t="s">
        <v>43</v>
      </c>
      <c r="C19" s="16">
        <v>17137016</v>
      </c>
      <c r="D19" s="16">
        <v>88.95</v>
      </c>
      <c r="E19" s="16"/>
      <c r="F19" s="16">
        <v>88.95</v>
      </c>
      <c r="G19" s="17"/>
      <c r="H19" s="16">
        <v>60</v>
      </c>
      <c r="I19" s="17"/>
      <c r="J19" s="16">
        <v>50</v>
      </c>
      <c r="K19" s="26">
        <f t="shared" si="0"/>
        <v>79.265</v>
      </c>
      <c r="L19" s="27" t="s">
        <v>17</v>
      </c>
      <c r="M19" s="16">
        <v>3.42</v>
      </c>
      <c r="N19" s="16">
        <v>16</v>
      </c>
      <c r="O19" s="16"/>
    </row>
    <row r="20" spans="1:15">
      <c r="A20" s="16">
        <v>17</v>
      </c>
      <c r="B20" s="16" t="s">
        <v>44</v>
      </c>
      <c r="C20" s="16">
        <v>17137027</v>
      </c>
      <c r="D20" s="16">
        <v>88.72</v>
      </c>
      <c r="E20" s="16"/>
      <c r="F20" s="16">
        <v>88.72</v>
      </c>
      <c r="G20" s="17"/>
      <c r="H20" s="16">
        <v>60</v>
      </c>
      <c r="I20" s="17"/>
      <c r="J20" s="16">
        <v>50</v>
      </c>
      <c r="K20" s="26">
        <f t="shared" si="0"/>
        <v>79.104</v>
      </c>
      <c r="L20" s="28">
        <v>0.9767</v>
      </c>
      <c r="M20" s="16">
        <v>3.53</v>
      </c>
      <c r="N20" s="16">
        <v>17</v>
      </c>
      <c r="O20" s="16"/>
    </row>
    <row r="21" spans="1:15">
      <c r="A21" s="16">
        <v>18</v>
      </c>
      <c r="B21" s="16" t="s">
        <v>45</v>
      </c>
      <c r="C21" s="16">
        <v>17137030</v>
      </c>
      <c r="D21" s="16">
        <v>88.07</v>
      </c>
      <c r="E21" s="16"/>
      <c r="F21" s="16">
        <v>88.07</v>
      </c>
      <c r="G21" s="17"/>
      <c r="H21" s="16">
        <v>60</v>
      </c>
      <c r="I21" s="17" t="s">
        <v>46</v>
      </c>
      <c r="J21" s="16">
        <v>53</v>
      </c>
      <c r="K21" s="26">
        <f t="shared" si="0"/>
        <v>78.949</v>
      </c>
      <c r="L21" s="27" t="s">
        <v>17</v>
      </c>
      <c r="M21" s="16">
        <v>3.38</v>
      </c>
      <c r="N21" s="16">
        <v>18</v>
      </c>
      <c r="O21" s="16"/>
    </row>
    <row r="22" spans="1:15">
      <c r="A22" s="16">
        <v>19</v>
      </c>
      <c r="B22" s="16" t="s">
        <v>47</v>
      </c>
      <c r="C22" s="16">
        <v>17137024</v>
      </c>
      <c r="D22" s="16">
        <v>88.39</v>
      </c>
      <c r="E22" s="16"/>
      <c r="F22" s="16">
        <v>88.39</v>
      </c>
      <c r="G22" s="17"/>
      <c r="H22" s="16">
        <v>60</v>
      </c>
      <c r="I22" s="17"/>
      <c r="J22" s="16">
        <v>50</v>
      </c>
      <c r="K22" s="26">
        <f t="shared" si="0"/>
        <v>78.873</v>
      </c>
      <c r="L22" s="27" t="s">
        <v>17</v>
      </c>
      <c r="M22" s="16">
        <v>3.37</v>
      </c>
      <c r="N22" s="16">
        <v>19</v>
      </c>
      <c r="O22" s="16"/>
    </row>
    <row r="23" spans="1:15">
      <c r="A23" s="16">
        <v>20</v>
      </c>
      <c r="B23" s="16" t="s">
        <v>48</v>
      </c>
      <c r="C23" s="16">
        <v>17137003</v>
      </c>
      <c r="D23" s="16">
        <v>87.93</v>
      </c>
      <c r="E23" s="16"/>
      <c r="F23" s="16">
        <v>87.93</v>
      </c>
      <c r="G23" s="17"/>
      <c r="H23" s="16">
        <v>60</v>
      </c>
      <c r="I23" s="17"/>
      <c r="J23" s="16">
        <v>50</v>
      </c>
      <c r="K23" s="26">
        <f t="shared" si="0"/>
        <v>78.551</v>
      </c>
      <c r="L23" s="27" t="s">
        <v>17</v>
      </c>
      <c r="M23" s="16">
        <v>3.42</v>
      </c>
      <c r="N23" s="16">
        <v>20</v>
      </c>
      <c r="O23" s="16"/>
    </row>
    <row r="24" spans="1:16">
      <c r="A24" s="16">
        <v>21</v>
      </c>
      <c r="B24" s="16" t="s">
        <v>49</v>
      </c>
      <c r="C24" s="16">
        <v>17137035</v>
      </c>
      <c r="D24" s="16">
        <v>87.56</v>
      </c>
      <c r="E24" s="16"/>
      <c r="F24" s="16">
        <v>87.56</v>
      </c>
      <c r="G24" s="17"/>
      <c r="H24" s="16">
        <v>60</v>
      </c>
      <c r="I24" s="17"/>
      <c r="J24" s="16">
        <v>50</v>
      </c>
      <c r="K24" s="26">
        <f t="shared" si="0"/>
        <v>78.292</v>
      </c>
      <c r="L24" s="27" t="s">
        <v>17</v>
      </c>
      <c r="M24" s="16">
        <v>3.3</v>
      </c>
      <c r="N24" s="16">
        <v>21</v>
      </c>
      <c r="O24" s="16"/>
      <c r="P24" s="4"/>
    </row>
    <row r="25" spans="1:15">
      <c r="A25" s="16">
        <v>22</v>
      </c>
      <c r="B25" s="16" t="s">
        <v>50</v>
      </c>
      <c r="C25" s="16">
        <v>17137019</v>
      </c>
      <c r="D25" s="16">
        <v>87.43</v>
      </c>
      <c r="E25" s="16"/>
      <c r="F25" s="16">
        <v>87.43</v>
      </c>
      <c r="G25" s="17"/>
      <c r="H25" s="16">
        <v>60</v>
      </c>
      <c r="I25" s="17"/>
      <c r="J25" s="16">
        <v>50</v>
      </c>
      <c r="K25" s="26">
        <f t="shared" si="0"/>
        <v>78.201</v>
      </c>
      <c r="L25" s="27" t="s">
        <v>17</v>
      </c>
      <c r="M25" s="16">
        <v>3.24</v>
      </c>
      <c r="N25" s="16">
        <v>22</v>
      </c>
      <c r="O25" s="16"/>
    </row>
    <row r="26" spans="1:15">
      <c r="A26" s="16">
        <v>23</v>
      </c>
      <c r="B26" s="16" t="s">
        <v>51</v>
      </c>
      <c r="C26" s="16">
        <v>17137041</v>
      </c>
      <c r="D26" s="16">
        <v>87.37</v>
      </c>
      <c r="E26" s="16"/>
      <c r="F26" s="16">
        <v>87.37</v>
      </c>
      <c r="G26" s="17"/>
      <c r="H26" s="16">
        <v>60</v>
      </c>
      <c r="I26" s="17"/>
      <c r="J26" s="16">
        <v>50</v>
      </c>
      <c r="K26" s="26">
        <f t="shared" si="0"/>
        <v>78.159</v>
      </c>
      <c r="L26" s="27" t="s">
        <v>17</v>
      </c>
      <c r="M26" s="16">
        <v>3.49</v>
      </c>
      <c r="N26" s="16">
        <v>23</v>
      </c>
      <c r="O26" s="16"/>
    </row>
    <row r="27" spans="1:15">
      <c r="A27" s="16">
        <v>24</v>
      </c>
      <c r="B27" s="16" t="s">
        <v>52</v>
      </c>
      <c r="C27" s="16">
        <v>17137034</v>
      </c>
      <c r="D27" s="16">
        <v>87.16</v>
      </c>
      <c r="E27" s="16"/>
      <c r="F27" s="16">
        <v>87.16</v>
      </c>
      <c r="G27" s="17"/>
      <c r="H27" s="16">
        <v>60</v>
      </c>
      <c r="I27" s="17"/>
      <c r="J27" s="16">
        <v>50</v>
      </c>
      <c r="K27" s="26">
        <f t="shared" si="0"/>
        <v>78.012</v>
      </c>
      <c r="L27" s="27" t="s">
        <v>17</v>
      </c>
      <c r="M27" s="16">
        <v>3.44</v>
      </c>
      <c r="N27" s="16">
        <v>24</v>
      </c>
      <c r="O27" s="16"/>
    </row>
    <row r="28" spans="1:15">
      <c r="A28" s="16">
        <v>25</v>
      </c>
      <c r="B28" s="16" t="s">
        <v>53</v>
      </c>
      <c r="C28" s="16">
        <v>17137050</v>
      </c>
      <c r="D28" s="16">
        <v>86.47</v>
      </c>
      <c r="E28" s="16"/>
      <c r="F28" s="16">
        <v>86.47</v>
      </c>
      <c r="G28" s="17"/>
      <c r="H28" s="16">
        <v>60</v>
      </c>
      <c r="I28" s="17" t="s">
        <v>54</v>
      </c>
      <c r="J28" s="16">
        <v>54</v>
      </c>
      <c r="K28" s="26">
        <f t="shared" si="0"/>
        <v>77.929</v>
      </c>
      <c r="L28" s="27" t="s">
        <v>17</v>
      </c>
      <c r="M28" s="16">
        <v>3.12</v>
      </c>
      <c r="N28" s="16">
        <v>25</v>
      </c>
      <c r="O28" s="16"/>
    </row>
    <row r="29" spans="1:16">
      <c r="A29" s="16">
        <v>26</v>
      </c>
      <c r="B29" s="16" t="s">
        <v>55</v>
      </c>
      <c r="C29" s="16">
        <v>17137001</v>
      </c>
      <c r="D29" s="16">
        <v>86.14</v>
      </c>
      <c r="E29" s="16"/>
      <c r="F29" s="16">
        <v>86.14</v>
      </c>
      <c r="G29" s="17"/>
      <c r="H29" s="16">
        <v>60</v>
      </c>
      <c r="I29" s="17" t="s">
        <v>56</v>
      </c>
      <c r="J29" s="16">
        <v>55</v>
      </c>
      <c r="K29" s="26">
        <f t="shared" si="0"/>
        <v>77.798</v>
      </c>
      <c r="L29" s="27" t="s">
        <v>17</v>
      </c>
      <c r="M29" s="16">
        <v>3.26</v>
      </c>
      <c r="N29" s="16">
        <v>26</v>
      </c>
      <c r="O29" s="16"/>
      <c r="P29" s="4"/>
    </row>
    <row r="30" spans="1:15">
      <c r="A30" s="16">
        <v>27</v>
      </c>
      <c r="B30" s="16" t="s">
        <v>57</v>
      </c>
      <c r="C30" s="16">
        <v>17137028</v>
      </c>
      <c r="D30" s="20">
        <v>86.4</v>
      </c>
      <c r="E30" s="16"/>
      <c r="F30" s="20">
        <v>86.4</v>
      </c>
      <c r="G30" s="17"/>
      <c r="H30" s="16">
        <v>60</v>
      </c>
      <c r="I30" s="17"/>
      <c r="J30" s="16">
        <v>50</v>
      </c>
      <c r="K30" s="26">
        <f t="shared" si="0"/>
        <v>77.48</v>
      </c>
      <c r="L30" s="27" t="s">
        <v>17</v>
      </c>
      <c r="M30" s="16">
        <v>3.16</v>
      </c>
      <c r="N30" s="16">
        <v>27</v>
      </c>
      <c r="O30" s="16"/>
    </row>
    <row r="31" spans="1:16">
      <c r="A31" s="16">
        <v>28</v>
      </c>
      <c r="B31" s="16" t="s">
        <v>58</v>
      </c>
      <c r="C31" s="16">
        <v>17137047</v>
      </c>
      <c r="D31" s="16">
        <v>86.37</v>
      </c>
      <c r="E31" s="16"/>
      <c r="F31" s="16">
        <v>86.37</v>
      </c>
      <c r="G31" s="17"/>
      <c r="H31" s="16">
        <v>60</v>
      </c>
      <c r="I31" s="17"/>
      <c r="J31" s="16">
        <v>50</v>
      </c>
      <c r="K31" s="26">
        <f t="shared" si="0"/>
        <v>77.459</v>
      </c>
      <c r="L31" s="27" t="s">
        <v>17</v>
      </c>
      <c r="M31" s="16">
        <v>3.23</v>
      </c>
      <c r="N31" s="16">
        <v>28</v>
      </c>
      <c r="O31" s="16"/>
      <c r="P31" s="4"/>
    </row>
    <row r="32" spans="1:15">
      <c r="A32" s="16">
        <v>29</v>
      </c>
      <c r="B32" s="16" t="s">
        <v>59</v>
      </c>
      <c r="C32" s="16">
        <v>17137038</v>
      </c>
      <c r="D32" s="16">
        <v>86.19</v>
      </c>
      <c r="E32" s="16"/>
      <c r="F32" s="16">
        <v>86.19</v>
      </c>
      <c r="G32" s="17"/>
      <c r="H32" s="16">
        <v>60</v>
      </c>
      <c r="I32" s="17"/>
      <c r="J32" s="16">
        <v>50</v>
      </c>
      <c r="K32" s="26">
        <f t="shared" si="0"/>
        <v>77.333</v>
      </c>
      <c r="L32" s="27" t="s">
        <v>17</v>
      </c>
      <c r="M32" s="16">
        <v>3.14</v>
      </c>
      <c r="N32" s="16">
        <v>29</v>
      </c>
      <c r="O32" s="16"/>
    </row>
    <row r="33" spans="1:15">
      <c r="A33" s="16">
        <v>30</v>
      </c>
      <c r="B33" s="16" t="s">
        <v>60</v>
      </c>
      <c r="C33" s="16">
        <v>17137009</v>
      </c>
      <c r="D33" s="16">
        <v>84.71</v>
      </c>
      <c r="E33" s="16"/>
      <c r="F33" s="16">
        <v>84.71</v>
      </c>
      <c r="G33" s="17" t="s">
        <v>22</v>
      </c>
      <c r="H33" s="16">
        <v>64</v>
      </c>
      <c r="I33" s="17" t="s">
        <v>35</v>
      </c>
      <c r="J33" s="16">
        <v>52</v>
      </c>
      <c r="K33" s="26">
        <f t="shared" si="0"/>
        <v>77.297</v>
      </c>
      <c r="L33" s="27" t="s">
        <v>17</v>
      </c>
      <c r="M33" s="16">
        <v>3.11</v>
      </c>
      <c r="N33" s="16">
        <v>30</v>
      </c>
      <c r="O33" s="16"/>
    </row>
    <row r="34" spans="1:15">
      <c r="A34" s="16">
        <v>31</v>
      </c>
      <c r="B34" s="16" t="s">
        <v>61</v>
      </c>
      <c r="C34" s="16">
        <v>17137011</v>
      </c>
      <c r="D34" s="16">
        <v>84.79</v>
      </c>
      <c r="E34" s="16"/>
      <c r="F34" s="16">
        <v>84.79</v>
      </c>
      <c r="G34" s="17" t="s">
        <v>22</v>
      </c>
      <c r="H34" s="16">
        <v>64</v>
      </c>
      <c r="I34" s="17"/>
      <c r="J34" s="16">
        <v>50</v>
      </c>
      <c r="K34" s="26">
        <f t="shared" si="0"/>
        <v>77.153</v>
      </c>
      <c r="L34" s="27" t="s">
        <v>17</v>
      </c>
      <c r="M34" s="16">
        <v>3.26</v>
      </c>
      <c r="N34" s="16">
        <v>31</v>
      </c>
      <c r="O34" s="16"/>
    </row>
    <row r="35" spans="1:15">
      <c r="A35" s="16">
        <v>32</v>
      </c>
      <c r="B35" s="16" t="s">
        <v>62</v>
      </c>
      <c r="C35" s="16">
        <v>17137010</v>
      </c>
      <c r="D35" s="16">
        <v>85.44</v>
      </c>
      <c r="E35" s="16"/>
      <c r="F35" s="16">
        <v>85.44</v>
      </c>
      <c r="G35" s="17"/>
      <c r="H35" s="16">
        <v>60</v>
      </c>
      <c r="I35" s="17" t="s">
        <v>63</v>
      </c>
      <c r="J35" s="16">
        <v>52</v>
      </c>
      <c r="K35" s="26">
        <f t="shared" si="0"/>
        <v>77.008</v>
      </c>
      <c r="L35" s="27" t="s">
        <v>17</v>
      </c>
      <c r="M35" s="16">
        <v>3.05</v>
      </c>
      <c r="N35" s="16">
        <v>32</v>
      </c>
      <c r="O35" s="16"/>
    </row>
    <row r="36" spans="1:15">
      <c r="A36" s="16">
        <v>33</v>
      </c>
      <c r="B36" s="16" t="s">
        <v>64</v>
      </c>
      <c r="C36" s="16">
        <v>17137031</v>
      </c>
      <c r="D36" s="16">
        <v>85.28</v>
      </c>
      <c r="E36" s="16"/>
      <c r="F36" s="16">
        <v>85.28</v>
      </c>
      <c r="G36" s="17"/>
      <c r="H36" s="16">
        <v>60</v>
      </c>
      <c r="I36" s="17"/>
      <c r="J36" s="16">
        <v>50</v>
      </c>
      <c r="K36" s="26">
        <f t="shared" si="0"/>
        <v>76.696</v>
      </c>
      <c r="L36" s="27" t="s">
        <v>17</v>
      </c>
      <c r="M36" s="16">
        <v>3.16</v>
      </c>
      <c r="N36" s="16">
        <v>33</v>
      </c>
      <c r="O36" s="16"/>
    </row>
    <row r="37" spans="1:15">
      <c r="A37" s="16">
        <v>34</v>
      </c>
      <c r="B37" s="16" t="s">
        <v>65</v>
      </c>
      <c r="C37" s="16">
        <v>17137029</v>
      </c>
      <c r="D37" s="16">
        <v>83.35</v>
      </c>
      <c r="E37" s="16"/>
      <c r="F37" s="16">
        <v>83.35</v>
      </c>
      <c r="G37" s="17"/>
      <c r="H37" s="16">
        <v>60</v>
      </c>
      <c r="I37" s="17" t="s">
        <v>66</v>
      </c>
      <c r="J37" s="16">
        <v>54</v>
      </c>
      <c r="K37" s="26">
        <f t="shared" si="0"/>
        <v>75.745</v>
      </c>
      <c r="L37" s="27" t="s">
        <v>17</v>
      </c>
      <c r="M37" s="16">
        <v>2.91</v>
      </c>
      <c r="N37" s="16">
        <v>34</v>
      </c>
      <c r="O37" s="16"/>
    </row>
    <row r="38" spans="1:15">
      <c r="A38" s="16">
        <v>35</v>
      </c>
      <c r="B38" s="16" t="s">
        <v>67</v>
      </c>
      <c r="C38" s="16">
        <v>17137044</v>
      </c>
      <c r="D38" s="16">
        <v>83.88</v>
      </c>
      <c r="E38" s="16"/>
      <c r="F38" s="16">
        <v>83.88</v>
      </c>
      <c r="G38" s="17"/>
      <c r="H38" s="16">
        <v>60</v>
      </c>
      <c r="I38" s="17"/>
      <c r="J38" s="16">
        <v>50</v>
      </c>
      <c r="K38" s="26">
        <f t="shared" si="0"/>
        <v>75.716</v>
      </c>
      <c r="L38" s="27" t="s">
        <v>17</v>
      </c>
      <c r="M38" s="16">
        <v>3.02</v>
      </c>
      <c r="N38" s="16">
        <v>35</v>
      </c>
      <c r="O38" s="16"/>
    </row>
    <row r="39" spans="1:15">
      <c r="A39" s="16">
        <v>36</v>
      </c>
      <c r="B39" s="16" t="s">
        <v>68</v>
      </c>
      <c r="C39" s="16">
        <v>17137017</v>
      </c>
      <c r="D39" s="16">
        <v>83.4</v>
      </c>
      <c r="E39" s="16"/>
      <c r="F39" s="16">
        <v>83.4</v>
      </c>
      <c r="G39" s="17"/>
      <c r="H39" s="16">
        <v>60</v>
      </c>
      <c r="I39" s="17"/>
      <c r="J39" s="16">
        <v>50</v>
      </c>
      <c r="K39" s="26">
        <f t="shared" si="0"/>
        <v>75.38</v>
      </c>
      <c r="L39" s="27" t="s">
        <v>17</v>
      </c>
      <c r="M39" s="16">
        <v>3</v>
      </c>
      <c r="N39" s="16">
        <v>36</v>
      </c>
      <c r="O39" s="16"/>
    </row>
    <row r="40" spans="1:15">
      <c r="A40" s="16">
        <v>37</v>
      </c>
      <c r="B40" s="16" t="s">
        <v>69</v>
      </c>
      <c r="C40" s="16">
        <v>17137052</v>
      </c>
      <c r="D40" s="16">
        <v>83.37</v>
      </c>
      <c r="E40" s="16"/>
      <c r="F40" s="16">
        <v>83.37</v>
      </c>
      <c r="G40" s="17"/>
      <c r="H40" s="16">
        <v>60</v>
      </c>
      <c r="I40" s="17"/>
      <c r="J40" s="16">
        <v>50</v>
      </c>
      <c r="K40" s="26">
        <f t="shared" si="0"/>
        <v>75.359</v>
      </c>
      <c r="L40" s="27" t="s">
        <v>17</v>
      </c>
      <c r="M40" s="16">
        <v>3.02</v>
      </c>
      <c r="N40" s="16">
        <v>37</v>
      </c>
      <c r="O40" s="16"/>
    </row>
    <row r="41" spans="1:15">
      <c r="A41" s="16">
        <v>38</v>
      </c>
      <c r="B41" s="16" t="s">
        <v>70</v>
      </c>
      <c r="C41" s="16">
        <v>17137014</v>
      </c>
      <c r="D41" s="16">
        <v>83.31</v>
      </c>
      <c r="E41" s="16"/>
      <c r="F41" s="16">
        <v>83.31</v>
      </c>
      <c r="G41" s="17"/>
      <c r="H41" s="16">
        <v>60</v>
      </c>
      <c r="I41" s="17"/>
      <c r="J41" s="16">
        <v>50</v>
      </c>
      <c r="K41" s="26">
        <f t="shared" si="0"/>
        <v>75.317</v>
      </c>
      <c r="L41" s="29">
        <v>1</v>
      </c>
      <c r="M41" s="16">
        <v>2.94</v>
      </c>
      <c r="N41" s="16">
        <v>38</v>
      </c>
      <c r="O41" s="16"/>
    </row>
    <row r="42" ht="22.05" customHeight="1" spans="1:15">
      <c r="A42" s="16">
        <v>39</v>
      </c>
      <c r="B42" s="16" t="s">
        <v>71</v>
      </c>
      <c r="C42" s="16">
        <v>17137008</v>
      </c>
      <c r="D42" s="16">
        <v>83.02</v>
      </c>
      <c r="E42" s="16"/>
      <c r="F42" s="16">
        <v>83.02</v>
      </c>
      <c r="G42" s="17"/>
      <c r="H42" s="16">
        <v>60</v>
      </c>
      <c r="I42" s="17"/>
      <c r="J42" s="16">
        <v>50</v>
      </c>
      <c r="K42" s="26">
        <f t="shared" si="0"/>
        <v>75.114</v>
      </c>
      <c r="L42" s="27" t="s">
        <v>17</v>
      </c>
      <c r="M42" s="16">
        <v>2.8</v>
      </c>
      <c r="N42" s="16">
        <v>39</v>
      </c>
      <c r="O42" s="16"/>
    </row>
    <row r="43" spans="1:15">
      <c r="A43" s="16">
        <v>40</v>
      </c>
      <c r="B43" s="16" t="s">
        <v>72</v>
      </c>
      <c r="C43" s="16">
        <v>17137021</v>
      </c>
      <c r="D43" s="20">
        <v>82.4</v>
      </c>
      <c r="E43" s="16"/>
      <c r="F43" s="20">
        <v>82.4</v>
      </c>
      <c r="G43" s="17"/>
      <c r="H43" s="16">
        <v>60</v>
      </c>
      <c r="I43" s="17" t="s">
        <v>39</v>
      </c>
      <c r="J43" s="16">
        <v>53</v>
      </c>
      <c r="K43" s="26">
        <f t="shared" si="0"/>
        <v>74.98</v>
      </c>
      <c r="L43" s="27" t="s">
        <v>17</v>
      </c>
      <c r="M43" s="16">
        <v>2.72</v>
      </c>
      <c r="N43" s="16">
        <v>40</v>
      </c>
      <c r="O43" s="16"/>
    </row>
    <row r="44" spans="1:15">
      <c r="A44" s="16">
        <v>41</v>
      </c>
      <c r="B44" s="16" t="s">
        <v>73</v>
      </c>
      <c r="C44" s="16">
        <v>17137037</v>
      </c>
      <c r="D44" s="16">
        <v>82.37</v>
      </c>
      <c r="E44" s="16"/>
      <c r="F44" s="16">
        <v>82.37</v>
      </c>
      <c r="G44" s="17"/>
      <c r="H44" s="16">
        <v>60</v>
      </c>
      <c r="I44" s="17"/>
      <c r="J44" s="16">
        <v>50</v>
      </c>
      <c r="K44" s="26">
        <f t="shared" si="0"/>
        <v>74.659</v>
      </c>
      <c r="L44" s="27" t="s">
        <v>17</v>
      </c>
      <c r="M44" s="16">
        <v>2.74</v>
      </c>
      <c r="N44" s="16">
        <v>41</v>
      </c>
      <c r="O44" s="16"/>
    </row>
    <row r="45" spans="1:15">
      <c r="A45" s="16">
        <v>42</v>
      </c>
      <c r="B45" s="16" t="s">
        <v>74</v>
      </c>
      <c r="C45" s="16">
        <v>17137022</v>
      </c>
      <c r="D45" s="16">
        <v>82.16</v>
      </c>
      <c r="E45" s="16"/>
      <c r="F45" s="16">
        <v>82.16</v>
      </c>
      <c r="G45" s="17"/>
      <c r="H45" s="16">
        <v>60</v>
      </c>
      <c r="I45" s="17"/>
      <c r="J45" s="16">
        <v>50</v>
      </c>
      <c r="K45" s="26">
        <f t="shared" si="0"/>
        <v>74.512</v>
      </c>
      <c r="L45" s="28">
        <v>0.9804</v>
      </c>
      <c r="M45" s="16">
        <v>2.78</v>
      </c>
      <c r="N45" s="16">
        <v>42</v>
      </c>
      <c r="O45" s="16"/>
    </row>
    <row r="46" spans="1:16">
      <c r="A46" s="16">
        <v>43</v>
      </c>
      <c r="B46" s="16" t="s">
        <v>75</v>
      </c>
      <c r="C46" s="16">
        <v>17137049</v>
      </c>
      <c r="D46" s="16">
        <v>81.77</v>
      </c>
      <c r="E46" s="16"/>
      <c r="F46" s="16">
        <v>81.77</v>
      </c>
      <c r="G46" s="17"/>
      <c r="H46" s="16">
        <v>60</v>
      </c>
      <c r="I46" s="17"/>
      <c r="J46" s="16">
        <v>50</v>
      </c>
      <c r="K46" s="26">
        <f t="shared" si="0"/>
        <v>74.239</v>
      </c>
      <c r="L46" s="27" t="s">
        <v>17</v>
      </c>
      <c r="M46" s="16">
        <v>2.86</v>
      </c>
      <c r="N46" s="16">
        <v>43</v>
      </c>
      <c r="O46" s="16"/>
      <c r="P46" s="4"/>
    </row>
    <row r="47" spans="1:15">
      <c r="A47" s="16">
        <v>44</v>
      </c>
      <c r="B47" s="16" t="s">
        <v>76</v>
      </c>
      <c r="C47" s="16">
        <v>17137004</v>
      </c>
      <c r="D47" s="16">
        <v>80.07</v>
      </c>
      <c r="E47" s="16"/>
      <c r="F47" s="16">
        <v>80.07</v>
      </c>
      <c r="G47" s="17" t="s">
        <v>77</v>
      </c>
      <c r="H47" s="16">
        <v>64</v>
      </c>
      <c r="I47" s="17"/>
      <c r="J47" s="16">
        <v>50</v>
      </c>
      <c r="K47" s="26">
        <f t="shared" si="0"/>
        <v>73.849</v>
      </c>
      <c r="L47" s="27" t="s">
        <v>17</v>
      </c>
      <c r="M47" s="16">
        <v>2.58</v>
      </c>
      <c r="N47" s="16">
        <v>44</v>
      </c>
      <c r="O47" s="16"/>
    </row>
    <row r="48" spans="1:15">
      <c r="A48" s="16">
        <v>45</v>
      </c>
      <c r="B48" s="16" t="s">
        <v>78</v>
      </c>
      <c r="C48" s="16">
        <v>17137040</v>
      </c>
      <c r="D48" s="16">
        <v>79.98</v>
      </c>
      <c r="E48" s="16"/>
      <c r="F48" s="16">
        <v>79.98</v>
      </c>
      <c r="G48" s="17"/>
      <c r="H48" s="16">
        <v>60</v>
      </c>
      <c r="I48" s="17"/>
      <c r="J48" s="16">
        <v>50</v>
      </c>
      <c r="K48" s="26">
        <f t="shared" si="0"/>
        <v>72.986</v>
      </c>
      <c r="L48" s="27" t="s">
        <v>17</v>
      </c>
      <c r="M48" s="16">
        <v>2.77</v>
      </c>
      <c r="N48" s="16">
        <v>45</v>
      </c>
      <c r="O48" s="16"/>
    </row>
    <row r="49" spans="1:15">
      <c r="A49" s="16">
        <v>46</v>
      </c>
      <c r="B49" s="16" t="s">
        <v>79</v>
      </c>
      <c r="C49" s="16">
        <v>17137002</v>
      </c>
      <c r="D49" s="16">
        <v>79.68</v>
      </c>
      <c r="E49" s="16"/>
      <c r="F49" s="16">
        <v>79.68</v>
      </c>
      <c r="G49" s="17"/>
      <c r="H49" s="16">
        <v>60</v>
      </c>
      <c r="I49" s="17"/>
      <c r="J49" s="16">
        <v>50</v>
      </c>
      <c r="K49" s="26">
        <f t="shared" si="0"/>
        <v>72.776</v>
      </c>
      <c r="L49" s="27" t="s">
        <v>17</v>
      </c>
      <c r="M49" s="16">
        <v>2.62</v>
      </c>
      <c r="N49" s="16">
        <v>46</v>
      </c>
      <c r="O49" s="16"/>
    </row>
    <row r="50" spans="1:15">
      <c r="A50" s="16">
        <v>47</v>
      </c>
      <c r="B50" s="16" t="s">
        <v>80</v>
      </c>
      <c r="C50" s="16">
        <v>17137042</v>
      </c>
      <c r="D50" s="16">
        <v>79.49</v>
      </c>
      <c r="E50" s="16"/>
      <c r="F50" s="16">
        <v>79.49</v>
      </c>
      <c r="G50" s="17"/>
      <c r="H50" s="16">
        <v>60</v>
      </c>
      <c r="I50" s="17"/>
      <c r="J50" s="16">
        <v>50</v>
      </c>
      <c r="K50" s="26">
        <f t="shared" si="0"/>
        <v>72.643</v>
      </c>
      <c r="L50" s="27" t="s">
        <v>17</v>
      </c>
      <c r="M50" s="16">
        <v>2.51</v>
      </c>
      <c r="N50" s="16">
        <v>47</v>
      </c>
      <c r="O50" s="16"/>
    </row>
    <row r="51" spans="1:15">
      <c r="A51" s="16">
        <v>48</v>
      </c>
      <c r="B51" s="16" t="s">
        <v>81</v>
      </c>
      <c r="C51" s="16">
        <v>17137046</v>
      </c>
      <c r="D51" s="16">
        <v>79.19</v>
      </c>
      <c r="E51" s="16"/>
      <c r="F51" s="16">
        <v>79.19</v>
      </c>
      <c r="G51" s="17"/>
      <c r="H51" s="16">
        <v>60</v>
      </c>
      <c r="I51" s="17"/>
      <c r="J51" s="16">
        <v>50</v>
      </c>
      <c r="K51" s="26">
        <f t="shared" si="0"/>
        <v>72.433</v>
      </c>
      <c r="L51" s="27" t="s">
        <v>17</v>
      </c>
      <c r="M51" s="16">
        <v>2.51</v>
      </c>
      <c r="N51" s="16">
        <v>48</v>
      </c>
      <c r="O51" s="16"/>
    </row>
    <row r="52" spans="1:15">
      <c r="A52" s="16">
        <v>49</v>
      </c>
      <c r="B52" s="16" t="s">
        <v>82</v>
      </c>
      <c r="C52" s="16">
        <v>17137026</v>
      </c>
      <c r="D52" s="20">
        <v>78.8</v>
      </c>
      <c r="E52" s="16"/>
      <c r="F52" s="20">
        <v>78.8</v>
      </c>
      <c r="G52" s="17"/>
      <c r="H52" s="16">
        <v>60</v>
      </c>
      <c r="I52" s="17"/>
      <c r="J52" s="16">
        <v>50</v>
      </c>
      <c r="K52" s="26">
        <f t="shared" si="0"/>
        <v>72.16</v>
      </c>
      <c r="L52" s="27" t="s">
        <v>17</v>
      </c>
      <c r="M52" s="16">
        <v>2.53</v>
      </c>
      <c r="N52" s="16">
        <v>49</v>
      </c>
      <c r="O52" s="16"/>
    </row>
    <row r="53" spans="1:15">
      <c r="A53" s="16">
        <v>50</v>
      </c>
      <c r="B53" s="16" t="s">
        <v>83</v>
      </c>
      <c r="C53" s="16">
        <v>17137053</v>
      </c>
      <c r="D53" s="16">
        <v>78.37</v>
      </c>
      <c r="E53" s="16"/>
      <c r="F53" s="16">
        <v>78.37</v>
      </c>
      <c r="G53" s="17"/>
      <c r="H53" s="16">
        <v>60</v>
      </c>
      <c r="I53" s="17"/>
      <c r="J53" s="16">
        <v>50</v>
      </c>
      <c r="K53" s="26">
        <f t="shared" si="0"/>
        <v>71.859</v>
      </c>
      <c r="L53" s="27" t="s">
        <v>17</v>
      </c>
      <c r="M53" s="16">
        <v>2.4</v>
      </c>
      <c r="N53" s="16">
        <v>50</v>
      </c>
      <c r="O53" s="16"/>
    </row>
    <row r="54" spans="1:15">
      <c r="A54" s="16">
        <v>51</v>
      </c>
      <c r="B54" s="16" t="s">
        <v>84</v>
      </c>
      <c r="C54" s="16">
        <v>17137005</v>
      </c>
      <c r="D54" s="20">
        <v>77.8</v>
      </c>
      <c r="E54" s="16"/>
      <c r="F54" s="20">
        <v>77.8</v>
      </c>
      <c r="G54" s="17"/>
      <c r="H54" s="16">
        <v>60</v>
      </c>
      <c r="I54" s="17"/>
      <c r="J54" s="16">
        <v>50</v>
      </c>
      <c r="K54" s="26">
        <f t="shared" si="0"/>
        <v>71.46</v>
      </c>
      <c r="L54" s="27" t="s">
        <v>17</v>
      </c>
      <c r="M54" s="16">
        <v>2.16</v>
      </c>
      <c r="N54" s="16">
        <v>51</v>
      </c>
      <c r="O54" s="16"/>
    </row>
    <row r="55" spans="1:15">
      <c r="A55" s="16">
        <v>52</v>
      </c>
      <c r="B55" s="16" t="s">
        <v>85</v>
      </c>
      <c r="C55" s="16">
        <v>17137048</v>
      </c>
      <c r="D55" s="16">
        <v>75.05</v>
      </c>
      <c r="E55" s="16"/>
      <c r="F55" s="16">
        <v>75.05</v>
      </c>
      <c r="G55" s="17"/>
      <c r="H55" s="16">
        <v>60</v>
      </c>
      <c r="I55" s="17"/>
      <c r="J55" s="16">
        <v>50</v>
      </c>
      <c r="K55" s="26">
        <f t="shared" si="0"/>
        <v>69.535</v>
      </c>
      <c r="L55" s="27" t="s">
        <v>17</v>
      </c>
      <c r="M55" s="16">
        <v>2.02</v>
      </c>
      <c r="N55" s="16">
        <v>52</v>
      </c>
      <c r="O55" s="16"/>
    </row>
    <row r="56" s="4" customFormat="1" spans="1:15">
      <c r="A56" s="21"/>
      <c r="B56" s="21"/>
      <c r="C56" s="21"/>
      <c r="D56" s="21"/>
      <c r="E56" s="21"/>
      <c r="F56" s="21"/>
      <c r="G56" s="22"/>
      <c r="H56" s="21"/>
      <c r="I56" s="22"/>
      <c r="J56" s="21"/>
      <c r="K56" s="30"/>
      <c r="L56" s="31"/>
      <c r="M56" s="21"/>
      <c r="N56" s="21"/>
      <c r="O56" s="21"/>
    </row>
    <row r="57" s="4" customFormat="1" spans="1:15">
      <c r="A57" s="21"/>
      <c r="B57" s="21"/>
      <c r="C57" s="21"/>
      <c r="D57" s="21"/>
      <c r="E57" s="21"/>
      <c r="F57" s="21"/>
      <c r="G57" s="22"/>
      <c r="H57" s="21"/>
      <c r="I57" s="22"/>
      <c r="J57" s="21"/>
      <c r="K57" s="30"/>
      <c r="L57" s="21"/>
      <c r="M57" s="21"/>
      <c r="N57" s="21"/>
      <c r="O57" s="21"/>
    </row>
    <row r="58" s="4" customFormat="1" spans="1:15">
      <c r="A58" s="21"/>
      <c r="B58" s="21"/>
      <c r="C58" s="21"/>
      <c r="D58" s="21"/>
      <c r="E58" s="21"/>
      <c r="F58" s="21"/>
      <c r="G58" s="22"/>
      <c r="H58" s="21"/>
      <c r="I58" s="22"/>
      <c r="J58" s="21"/>
      <c r="K58" s="30"/>
      <c r="L58" s="21"/>
      <c r="M58" s="21"/>
      <c r="N58" s="21"/>
      <c r="O58" s="21"/>
    </row>
    <row r="59" s="4" customFormat="1" spans="1:15">
      <c r="A59" s="21"/>
      <c r="B59" s="21"/>
      <c r="C59" s="21"/>
      <c r="D59" s="21"/>
      <c r="E59" s="21"/>
      <c r="F59" s="21"/>
      <c r="G59" s="22"/>
      <c r="H59" s="21"/>
      <c r="I59" s="22"/>
      <c r="J59" s="21"/>
      <c r="K59" s="30"/>
      <c r="L59" s="21"/>
      <c r="M59" s="21"/>
      <c r="N59" s="21"/>
      <c r="O59" s="21"/>
    </row>
    <row r="60" s="4" customFormat="1" spans="1:15">
      <c r="A60" s="21"/>
      <c r="B60" s="21"/>
      <c r="C60" s="21"/>
      <c r="D60" s="21"/>
      <c r="E60" s="21"/>
      <c r="F60" s="21"/>
      <c r="G60" s="22"/>
      <c r="H60" s="21"/>
      <c r="I60" s="22"/>
      <c r="J60" s="21"/>
      <c r="K60" s="30"/>
      <c r="L60" s="21"/>
      <c r="M60" s="21"/>
      <c r="N60" s="21"/>
      <c r="O60" s="21"/>
    </row>
    <row r="61" s="4" customFormat="1" spans="1:15">
      <c r="A61" s="21"/>
      <c r="B61" s="21"/>
      <c r="C61" s="21"/>
      <c r="D61" s="21"/>
      <c r="E61" s="21"/>
      <c r="F61" s="21"/>
      <c r="G61" s="22"/>
      <c r="H61" s="21"/>
      <c r="I61" s="22"/>
      <c r="J61" s="21"/>
      <c r="K61" s="30"/>
      <c r="L61" s="21"/>
      <c r="M61" s="21"/>
      <c r="N61" s="21"/>
      <c r="O61" s="21"/>
    </row>
    <row r="62" s="4" customFormat="1" spans="1:15">
      <c r="A62" s="21"/>
      <c r="B62" s="21"/>
      <c r="C62" s="21"/>
      <c r="D62" s="21"/>
      <c r="E62" s="21"/>
      <c r="F62" s="21"/>
      <c r="G62" s="22"/>
      <c r="H62" s="21"/>
      <c r="I62" s="22"/>
      <c r="J62" s="21"/>
      <c r="K62" s="30"/>
      <c r="L62" s="21"/>
      <c r="M62" s="21"/>
      <c r="N62" s="21"/>
      <c r="O62" s="21"/>
    </row>
    <row r="63" s="4" customFormat="1" spans="1:15">
      <c r="A63" s="21"/>
      <c r="B63" s="21"/>
      <c r="C63" s="21"/>
      <c r="D63" s="21"/>
      <c r="E63" s="21"/>
      <c r="F63" s="21"/>
      <c r="G63" s="22"/>
      <c r="H63" s="21"/>
      <c r="I63" s="22"/>
      <c r="J63" s="21"/>
      <c r="K63" s="30"/>
      <c r="L63" s="21"/>
      <c r="M63" s="21"/>
      <c r="N63" s="21"/>
      <c r="O63" s="21"/>
    </row>
    <row r="64" s="4" customFormat="1" spans="1:15">
      <c r="A64" s="21"/>
      <c r="B64" s="21"/>
      <c r="C64" s="21"/>
      <c r="D64" s="21"/>
      <c r="E64" s="21"/>
      <c r="F64" s="21"/>
      <c r="G64" s="22"/>
      <c r="H64" s="21"/>
      <c r="I64" s="22"/>
      <c r="J64" s="21"/>
      <c r="K64" s="30"/>
      <c r="L64" s="21"/>
      <c r="M64" s="21"/>
      <c r="N64" s="21"/>
      <c r="O64" s="21"/>
    </row>
    <row r="65" s="4" customFormat="1" spans="1:15">
      <c r="A65" s="21"/>
      <c r="B65" s="21"/>
      <c r="C65" s="21"/>
      <c r="D65" s="21"/>
      <c r="E65" s="21"/>
      <c r="F65" s="21"/>
      <c r="G65" s="22"/>
      <c r="H65" s="21"/>
      <c r="I65" s="22"/>
      <c r="J65" s="21"/>
      <c r="K65" s="30"/>
      <c r="L65" s="21"/>
      <c r="M65" s="21"/>
      <c r="N65" s="21"/>
      <c r="O65" s="21"/>
    </row>
  </sheetData>
  <sortState ref="A3:N54">
    <sortCondition ref="K3:K54" descending="1"/>
  </sortState>
  <mergeCells count="2">
    <mergeCell ref="A1:O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PCGM00</dc:creator>
  <cp:lastModifiedBy>Administrator</cp:lastModifiedBy>
  <dcterms:created xsi:type="dcterms:W3CDTF">2020-09-14T01:55:00Z</dcterms:created>
  <dcterms:modified xsi:type="dcterms:W3CDTF">2020-09-24T05:45:10Z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